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급여대장" sheetId="1" state="visible" r:id="rId1"/>
  </sheets>
  <definedNames>
    <definedName name="_xlnm.Print_Area" localSheetId="0">'급여대장'!$A$1:$Q$24</definedName>
  </definedNames>
  <calcPr calcId="124519" fullCalcOnLoad="1"/>
</workbook>
</file>

<file path=xl/styles.xml><?xml version="1.0" encoding="utf-8"?>
<styleSheet xmlns="http://schemas.openxmlformats.org/spreadsheetml/2006/main">
  <numFmts count="1">
    <numFmt numFmtId="164" formatCode="0.000%"/>
  </numFmts>
  <fonts count="10">
    <font>
      <name val="Calibri"/>
      <family val="2"/>
      <color theme="1"/>
      <sz val="11"/>
      <scheme val="minor"/>
    </font>
    <font>
      <name val="맑은 고딕"/>
      <b val="1"/>
      <color rgb="00111827"/>
      <sz val="18"/>
    </font>
    <font>
      <name val="맑은 고딕"/>
      <color rgb="0098A1AB"/>
      <sz val="9"/>
    </font>
    <font>
      <name val="맑은 고딕"/>
      <b val="1"/>
      <color rgb="00111827"/>
      <sz val="9"/>
    </font>
    <font>
      <name val="맑은 고딕"/>
      <b val="1"/>
      <color rgb="00111827"/>
      <sz val="10"/>
    </font>
    <font>
      <name val="맑은 고딕"/>
      <b val="1"/>
      <color rgb="002B2F36"/>
      <sz val="9"/>
    </font>
    <font>
      <name val="맑은 고딕"/>
      <b val="1"/>
      <color rgb="00111827"/>
      <sz val="9.5"/>
    </font>
    <font>
      <name val="맑은 고딕"/>
      <color rgb="002B2F36"/>
      <sz val="9"/>
    </font>
    <font>
      <name val="맑은 고딕"/>
      <color rgb="00111827"/>
      <sz val="9"/>
    </font>
    <font>
      <name val="맑은 고딕"/>
      <b val="1"/>
      <color rgb="00111827"/>
      <sz val="11"/>
    </font>
  </fonts>
  <fills count="5">
    <fill>
      <patternFill/>
    </fill>
    <fill>
      <patternFill patternType="gray125"/>
    </fill>
    <fill>
      <patternFill patternType="solid">
        <fgColor rgb="00F8FAFC"/>
      </patternFill>
    </fill>
    <fill>
      <patternFill patternType="solid">
        <fgColor rgb="00F1F3F6"/>
      </patternFill>
    </fill>
    <fill>
      <patternFill patternType="solid">
        <fgColor rgb="00E5E7EB"/>
      </patternFill>
    </fill>
  </fills>
  <borders count="13">
    <border>
      <left/>
      <right/>
      <top/>
      <bottom/>
      <diagonal/>
    </border>
    <border>
      <left style="thin">
        <color rgb="00E9ECEF"/>
      </left>
      <right style="thin">
        <color rgb="00E9ECEF"/>
      </right>
      <top style="thin">
        <color rgb="00E9ECEF"/>
      </top>
      <bottom style="thin">
        <color rgb="00E9ECEF"/>
      </bottom>
    </border>
    <border>
      <left style="medium">
        <color rgb="00646A72"/>
      </left>
      <right style="thin">
        <color rgb="00E9ECEF"/>
      </right>
      <top style="medium">
        <color rgb="00646A72"/>
      </top>
      <bottom style="thin">
        <color rgb="00E9ECEF"/>
      </bottom>
    </border>
    <border>
      <left style="thin">
        <color rgb="00E9ECEF"/>
      </left>
      <right style="thin">
        <color rgb="00E9ECEF"/>
      </right>
      <top style="medium">
        <color rgb="00646A72"/>
      </top>
      <bottom style="thin">
        <color rgb="00E9ECEF"/>
      </bottom>
    </border>
    <border>
      <left style="thin">
        <color rgb="00E9ECEF"/>
      </left>
      <right style="medium">
        <color rgb="00646A72"/>
      </right>
      <top style="medium">
        <color rgb="00646A72"/>
      </top>
      <bottom style="thin">
        <color rgb="00E9ECEF"/>
      </bottom>
    </border>
    <border>
      <left style="medium">
        <color rgb="00646A72"/>
      </left>
      <right style="thin">
        <color rgb="00E9ECEF"/>
      </right>
      <top style="thin">
        <color rgb="00E9ECEF"/>
      </top>
      <bottom style="medium">
        <color rgb="00646A72"/>
      </bottom>
    </border>
    <border>
      <left style="thin">
        <color rgb="00E9ECEF"/>
      </left>
      <right style="thin">
        <color rgb="00E9ECEF"/>
      </right>
      <top style="thin">
        <color rgb="00E9ECEF"/>
      </top>
      <bottom style="medium">
        <color rgb="00646A72"/>
      </bottom>
    </border>
    <border>
      <left style="thin">
        <color rgb="00E9ECEF"/>
      </left>
      <right style="medium">
        <color rgb="00646A72"/>
      </right>
      <top style="thin">
        <color rgb="00E9ECEF"/>
      </top>
      <bottom style="medium">
        <color rgb="00646A72"/>
      </bottom>
    </border>
    <border>
      <bottom style="thin">
        <color rgb="008E949D"/>
      </bottom>
    </border>
    <border>
      <left style="medium">
        <color rgb="00646A72"/>
      </left>
      <right style="thin">
        <color rgb="00E9ECEF"/>
      </right>
      <top style="thin">
        <color rgb="00E9ECEF"/>
      </top>
      <bottom style="thin">
        <color rgb="00E9ECEF"/>
      </bottom>
    </border>
    <border>
      <left style="thin">
        <color rgb="00E9ECEF"/>
      </left>
      <right style="medium">
        <color rgb="00646A72"/>
      </right>
      <top style="thin">
        <color rgb="00E9ECEF"/>
      </top>
      <bottom style="thin">
        <color rgb="00E9ECEF"/>
      </bottom>
    </border>
    <border>
      <left/>
      <right/>
      <top/>
      <bottom/>
    </border>
    <border>
      <right/>
      <bottom style="thin">
        <color rgb="008E949D"/>
      </bottom>
    </border>
  </borders>
  <cellStyleXfs count="1">
    <xf numFmtId="0" fontId="0" fillId="0" borderId="0"/>
  </cellStyleXfs>
  <cellXfs count="36">
    <xf numFmtId="0" fontId="0" fillId="0" borderId="0" pivotButton="0" quotePrefix="0" xfId="0"/>
    <xf numFmtId="0" fontId="1" fillId="0" borderId="11" applyAlignment="1" pivotButton="0" quotePrefix="0" xfId="0">
      <alignment horizontal="center" vertical="center"/>
    </xf>
    <xf numFmtId="0" fontId="3" fillId="2" borderId="2" applyAlignment="1" pivotButton="0" quotePrefix="0" xfId="0">
      <alignment horizontal="center" vertical="center"/>
    </xf>
    <xf numFmtId="0" fontId="3" fillId="2" borderId="3" applyAlignment="1" pivotButton="0" quotePrefix="0" xfId="0">
      <alignment horizontal="center" vertical="center"/>
    </xf>
    <xf numFmtId="0" fontId="3" fillId="2" borderId="4" applyAlignment="1" pivotButton="0" quotePrefix="0" xfId="0">
      <alignment horizontal="center" vertical="center"/>
    </xf>
    <xf numFmtId="0" fontId="2" fillId="0" borderId="11" applyAlignment="1" pivotButton="0" quotePrefix="0" xfId="0">
      <alignment horizontal="center" vertical="center"/>
    </xf>
    <xf numFmtId="0" fontId="0" fillId="0" borderId="5" pivotButton="0" quotePrefix="0" xfId="0"/>
    <xf numFmtId="0" fontId="0" fillId="0" borderId="6" pivotButton="0" quotePrefix="0" xfId="0"/>
    <xf numFmtId="0" fontId="0" fillId="0" borderId="7" pivotButton="0" quotePrefix="0" xfId="0"/>
    <xf numFmtId="0" fontId="0" fillId="0" borderId="12" pivotButton="0" quotePrefix="0" xfId="0"/>
    <xf numFmtId="0" fontId="4" fillId="0" borderId="11" applyAlignment="1" applyProtection="1" pivotButton="0" quotePrefix="0" xfId="0">
      <alignment horizontal="left" vertical="center"/>
      <protection locked="0" hidden="0"/>
    </xf>
    <xf numFmtId="0" fontId="4" fillId="0" borderId="11" applyAlignment="1" applyProtection="1" pivotButton="0" quotePrefix="0" xfId="0">
      <alignment horizontal="right" vertical="center"/>
      <protection locked="0" hidden="0"/>
    </xf>
    <xf numFmtId="0" fontId="5" fillId="0" borderId="0" applyAlignment="1" pivotButton="0" quotePrefix="0" xfId="0">
      <alignment horizontal="left" vertical="center"/>
    </xf>
    <xf numFmtId="0" fontId="2" fillId="0" borderId="0" applyAlignment="1" pivotButton="0" quotePrefix="0" xfId="0">
      <alignment horizontal="right" vertical="center"/>
    </xf>
    <xf numFmtId="164" fontId="3" fillId="3" borderId="1" applyAlignment="1" applyProtection="1" pivotButton="0" quotePrefix="0" xfId="0">
      <alignment horizontal="center" vertical="center"/>
      <protection locked="0" hidden="0"/>
    </xf>
    <xf numFmtId="0" fontId="6" fillId="2" borderId="2" applyAlignment="1" pivotButton="0" quotePrefix="0" xfId="0">
      <alignment horizontal="center" vertical="center"/>
    </xf>
    <xf numFmtId="0" fontId="6" fillId="2" borderId="3" applyAlignment="1" pivotButton="0" quotePrefix="0" xfId="0">
      <alignment horizontal="center" vertical="center"/>
    </xf>
    <xf numFmtId="0" fontId="0" fillId="2" borderId="3" pivotButton="0" quotePrefix="0" xfId="0"/>
    <xf numFmtId="0" fontId="6" fillId="2" borderId="4" applyAlignment="1" pivotButton="0" quotePrefix="0" xfId="0">
      <alignment horizontal="center" vertical="center"/>
    </xf>
    <xf numFmtId="0" fontId="0" fillId="2" borderId="9" pivotButton="0" quotePrefix="0" xfId="0"/>
    <xf numFmtId="0" fontId="0" fillId="2" borderId="1" pivotButton="0" quotePrefix="0" xfId="0"/>
    <xf numFmtId="0" fontId="6" fillId="2" borderId="1" applyAlignment="1" pivotButton="0" quotePrefix="0" xfId="0">
      <alignment horizontal="center" vertical="center"/>
    </xf>
    <xf numFmtId="0" fontId="6" fillId="2" borderId="1" applyAlignment="1" pivotButton="0" quotePrefix="0" xfId="0">
      <alignment horizontal="center" vertical="center" wrapText="1"/>
    </xf>
    <xf numFmtId="0" fontId="0" fillId="2" borderId="10" pivotButton="0" quotePrefix="0" xfId="0"/>
    <xf numFmtId="0" fontId="7" fillId="0" borderId="9" applyAlignment="1" pivotButton="0" quotePrefix="0" xfId="0">
      <alignment horizontal="center" vertical="center"/>
    </xf>
    <xf numFmtId="0" fontId="7" fillId="0" borderId="1" applyAlignment="1" applyProtection="1" pivotButton="0" quotePrefix="0" xfId="0">
      <alignment horizontal="center" vertical="center"/>
      <protection locked="0" hidden="0"/>
    </xf>
    <xf numFmtId="3" fontId="7" fillId="0" borderId="1" applyAlignment="1" applyProtection="1" pivotButton="0" quotePrefix="0" xfId="0">
      <alignment horizontal="right" vertical="center"/>
      <protection locked="0" hidden="0"/>
    </xf>
    <xf numFmtId="3" fontId="3" fillId="3" borderId="1" applyAlignment="1" pivotButton="0" quotePrefix="0" xfId="0">
      <alignment horizontal="right" vertical="center"/>
    </xf>
    <xf numFmtId="3" fontId="8" fillId="3" borderId="1" applyAlignment="1" pivotButton="0" quotePrefix="0" xfId="0">
      <alignment horizontal="right" vertical="center"/>
    </xf>
    <xf numFmtId="3" fontId="3" fillId="3" borderId="10" applyAlignment="1" pivotButton="0" quotePrefix="0" xfId="0">
      <alignment horizontal="right" vertical="center"/>
    </xf>
    <xf numFmtId="0" fontId="9" fillId="4" borderId="5" applyAlignment="1" pivotButton="0" quotePrefix="0" xfId="0">
      <alignment horizontal="center" vertical="center"/>
    </xf>
    <xf numFmtId="0" fontId="0" fillId="4" borderId="6" pivotButton="0" quotePrefix="0" xfId="0"/>
    <xf numFmtId="3" fontId="4" fillId="4" borderId="6" applyAlignment="1" pivotButton="0" quotePrefix="0" xfId="0">
      <alignment horizontal="right" vertical="center"/>
    </xf>
    <xf numFmtId="3" fontId="4" fillId="4" borderId="7" applyAlignment="1" pivotButton="0" quotePrefix="0" xfId="0">
      <alignment horizontal="right" vertical="center"/>
    </xf>
    <xf numFmtId="0" fontId="5" fillId="0" borderId="11" applyAlignment="1" pivotButton="0" quotePrefix="0" xfId="0">
      <alignment horizontal="left" vertical="center"/>
    </xf>
    <xf numFmtId="0" fontId="2" fillId="0" borderId="1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Q24"/>
  <sheetViews>
    <sheetView workbookViewId="0">
      <selection activeCell="A1" sqref="A1"/>
    </sheetView>
  </sheetViews>
  <sheetFormatPr baseColWidth="8" defaultRowHeight="15"/>
  <cols>
    <col width="4.3" customWidth="1" min="1" max="1"/>
    <col width="8.5" customWidth="1" min="2" max="2"/>
    <col width="8.5" customWidth="1" min="3" max="3"/>
    <col width="10.5" customWidth="1" min="4" max="4"/>
    <col width="11" customWidth="1" min="5" max="5"/>
    <col width="10.5" customWidth="1" min="6" max="6"/>
    <col width="9.5" customWidth="1" min="7" max="7"/>
    <col width="11.5" customWidth="1" min="8" max="8"/>
    <col width="11" customWidth="1" min="9" max="9"/>
    <col width="9.5" customWidth="1" min="10" max="10"/>
    <col width="9.5" customWidth="1" min="11" max="11"/>
    <col width="9.5" customWidth="1" min="12" max="12"/>
    <col width="9.5" customWidth="1" min="13" max="13"/>
    <col width="9.5" customWidth="1" min="14" max="14"/>
    <col width="10" customWidth="1" min="15" max="15"/>
    <col width="11.5" customWidth="1" min="16" max="16"/>
    <col width="12.5" customWidth="1" min="17" max="17"/>
  </cols>
  <sheetData>
    <row r="1" ht="26" customHeight="1">
      <c r="A1" s="1" t="inlineStr">
        <is>
          <t>급 여 대 장  (내부관리용)</t>
        </is>
      </c>
      <c r="O1" s="2" t="inlineStr">
        <is>
          <t>담당</t>
        </is>
      </c>
      <c r="P1" s="3" t="inlineStr">
        <is>
          <t>검토</t>
        </is>
      </c>
      <c r="Q1" s="4" t="inlineStr">
        <is>
          <t>승인</t>
        </is>
      </c>
    </row>
    <row r="2" ht="15" customHeight="1">
      <c r="A2" s="5" t="inlineStr">
        <is>
          <t>표준 조건 기준 참고 계산 · 4대보험료는 근로조건에 따라 달라질 수 있음</t>
        </is>
      </c>
      <c r="O2" s="6" t="n"/>
      <c r="P2" s="7" t="n"/>
      <c r="Q2" s="8" t="n"/>
    </row>
    <row r="3" ht="5" customHeight="1">
      <c r="A3" s="9" t="n"/>
    </row>
    <row r="4" ht="20" customHeight="1">
      <c r="A4" s="10" t="inlineStr">
        <is>
          <t>회사명: [회사명]</t>
        </is>
      </c>
      <c r="M4" s="11" t="inlineStr">
        <is>
          <t>귀속: [YYYY]년 [MM]월분  ·  임금 지급일: 매월 [  ]일</t>
        </is>
      </c>
    </row>
    <row r="5" ht="18" customHeight="1">
      <c r="A5" s="12" t="inlineStr">
        <is>
          <t>공제 요율(근로자, 편집 가능):</t>
        </is>
      </c>
      <c r="D5" s="13" t="inlineStr">
        <is>
          <t>국민연금</t>
        </is>
      </c>
      <c r="E5" s="14" t="n">
        <v>0.045</v>
      </c>
      <c r="F5" s="13" t="inlineStr">
        <is>
          <t>건강보험</t>
        </is>
      </c>
      <c r="G5" s="14" t="n">
        <v>0.03545</v>
      </c>
      <c r="H5" s="13" t="inlineStr">
        <is>
          <t>장기요양</t>
        </is>
      </c>
      <c r="I5" s="14" t="n">
        <v>0.1295</v>
      </c>
      <c r="J5" s="13" t="inlineStr">
        <is>
          <t>고용보험</t>
        </is>
      </c>
      <c r="K5" s="14" t="n">
        <v>0.008999999999999999</v>
      </c>
      <c r="L5" s="13" t="inlineStr">
        <is>
          <t>지방소득세</t>
        </is>
      </c>
      <c r="M5" s="14" t="n">
        <v>0.1</v>
      </c>
    </row>
    <row r="6" ht="18" customHeight="1">
      <c r="A6" s="15" t="inlineStr">
        <is>
          <t>번호</t>
        </is>
      </c>
      <c r="B6" s="16" t="inlineStr">
        <is>
          <t>성명</t>
        </is>
      </c>
      <c r="C6" s="16" t="inlineStr">
        <is>
          <t>부서</t>
        </is>
      </c>
      <c r="D6" s="16" t="inlineStr">
        <is>
          <t>지 급 내 역</t>
        </is>
      </c>
      <c r="E6" s="17" t="n"/>
      <c r="F6" s="17" t="n"/>
      <c r="G6" s="17" t="n"/>
      <c r="H6" s="17" t="n"/>
      <c r="I6" s="16" t="inlineStr">
        <is>
          <t>과세 대상</t>
        </is>
      </c>
      <c r="J6" s="16" t="inlineStr">
        <is>
          <t>공 제 내 역</t>
        </is>
      </c>
      <c r="K6" s="17" t="n"/>
      <c r="L6" s="17" t="n"/>
      <c r="M6" s="17" t="n"/>
      <c r="N6" s="17" t="n"/>
      <c r="O6" s="17" t="n"/>
      <c r="P6" s="17" t="n"/>
      <c r="Q6" s="18" t="inlineStr">
        <is>
          <t>실지급액</t>
        </is>
      </c>
    </row>
    <row r="7" ht="28" customHeight="1">
      <c r="A7" s="19" t="n"/>
      <c r="B7" s="20" t="n"/>
      <c r="C7" s="20" t="n"/>
      <c r="D7" s="21" t="inlineStr">
        <is>
          <t>기본급</t>
        </is>
      </c>
      <c r="E7" s="21" t="inlineStr">
        <is>
          <t>연장근로수당</t>
        </is>
      </c>
      <c r="F7" s="21" t="inlineStr">
        <is>
          <t>기타수당</t>
        </is>
      </c>
      <c r="G7" s="22" t="inlineStr">
        <is>
          <t>식대
(비과세)</t>
        </is>
      </c>
      <c r="H7" s="21" t="inlineStr">
        <is>
          <t>지급 합계</t>
        </is>
      </c>
      <c r="I7" s="20" t="n"/>
      <c r="J7" s="21" t="inlineStr">
        <is>
          <t>국민연금</t>
        </is>
      </c>
      <c r="K7" s="21" t="inlineStr">
        <is>
          <t>건강보험</t>
        </is>
      </c>
      <c r="L7" s="21" t="inlineStr">
        <is>
          <t>장기요양</t>
        </is>
      </c>
      <c r="M7" s="21" t="inlineStr">
        <is>
          <t>고용보험</t>
        </is>
      </c>
      <c r="N7" s="21" t="inlineStr">
        <is>
          <t>소득세</t>
        </is>
      </c>
      <c r="O7" s="21" t="inlineStr">
        <is>
          <t>지방소득세</t>
        </is>
      </c>
      <c r="P7" s="21" t="inlineStr">
        <is>
          <t>공제 합계</t>
        </is>
      </c>
      <c r="Q7" s="23" t="n"/>
    </row>
    <row r="8" ht="23" customHeight="1">
      <c r="A8" s="24" t="n">
        <v>1</v>
      </c>
      <c r="B8" s="25" t="n"/>
      <c r="C8" s="25" t="n"/>
      <c r="D8" s="26" t="n"/>
      <c r="E8" s="26" t="n"/>
      <c r="F8" s="26" t="n"/>
      <c r="G8" s="26" t="n"/>
      <c r="H8" s="27">
        <f>IF($D8="","",D8+E8+F8+G8)</f>
        <v/>
      </c>
      <c r="I8" s="28">
        <f>IF($D8="","",H8-G8)</f>
        <v/>
      </c>
      <c r="J8" s="28">
        <f>IF($D8="","",ROUND($I8*$E$5,0))</f>
        <v/>
      </c>
      <c r="K8" s="28">
        <f>IF($D8="","",ROUND($I8*$G$5,0))</f>
        <v/>
      </c>
      <c r="L8" s="28">
        <f>IF($D8="","",ROUND(K8*$I$5,0))</f>
        <v/>
      </c>
      <c r="M8" s="28">
        <f>IF($D8="","",ROUND($I8*$K$5,0))</f>
        <v/>
      </c>
      <c r="N8" s="26" t="n"/>
      <c r="O8" s="28">
        <f>IF($D8="","",ROUND(N8*$M$5,0))</f>
        <v/>
      </c>
      <c r="P8" s="28">
        <f>IF($D8="","",SUM(J8:O8))</f>
        <v/>
      </c>
      <c r="Q8" s="29">
        <f>IF($D8="","",H8-P8)</f>
        <v/>
      </c>
    </row>
    <row r="9" ht="23" customHeight="1">
      <c r="A9" s="24" t="n">
        <v>2</v>
      </c>
      <c r="B9" s="25" t="n"/>
      <c r="C9" s="25" t="n"/>
      <c r="D9" s="26" t="n"/>
      <c r="E9" s="26" t="n"/>
      <c r="F9" s="26" t="n"/>
      <c r="G9" s="26" t="n"/>
      <c r="H9" s="27">
        <f>IF($D9="","",D9+E9+F9+G9)</f>
        <v/>
      </c>
      <c r="I9" s="28">
        <f>IF($D9="","",H9-G9)</f>
        <v/>
      </c>
      <c r="J9" s="28">
        <f>IF($D9="","",ROUND($I9*$E$5,0))</f>
        <v/>
      </c>
      <c r="K9" s="28">
        <f>IF($D9="","",ROUND($I9*$G$5,0))</f>
        <v/>
      </c>
      <c r="L9" s="28">
        <f>IF($D9="","",ROUND(K9*$I$5,0))</f>
        <v/>
      </c>
      <c r="M9" s="28">
        <f>IF($D9="","",ROUND($I9*$K$5,0))</f>
        <v/>
      </c>
      <c r="N9" s="26" t="n"/>
      <c r="O9" s="28">
        <f>IF($D9="","",ROUND(N9*$M$5,0))</f>
        <v/>
      </c>
      <c r="P9" s="28">
        <f>IF($D9="","",SUM(J9:O9))</f>
        <v/>
      </c>
      <c r="Q9" s="29">
        <f>IF($D9="","",H9-P9)</f>
        <v/>
      </c>
    </row>
    <row r="10" ht="23" customHeight="1">
      <c r="A10" s="24" t="n">
        <v>3</v>
      </c>
      <c r="B10" s="25" t="n"/>
      <c r="C10" s="25" t="n"/>
      <c r="D10" s="26" t="n"/>
      <c r="E10" s="26" t="n"/>
      <c r="F10" s="26" t="n"/>
      <c r="G10" s="26" t="n"/>
      <c r="H10" s="27">
        <f>IF($D10="","",D10+E10+F10+G10)</f>
        <v/>
      </c>
      <c r="I10" s="28">
        <f>IF($D10="","",H10-G10)</f>
        <v/>
      </c>
      <c r="J10" s="28">
        <f>IF($D10="","",ROUND($I10*$E$5,0))</f>
        <v/>
      </c>
      <c r="K10" s="28">
        <f>IF($D10="","",ROUND($I10*$G$5,0))</f>
        <v/>
      </c>
      <c r="L10" s="28">
        <f>IF($D10="","",ROUND(K10*$I$5,0))</f>
        <v/>
      </c>
      <c r="M10" s="28">
        <f>IF($D10="","",ROUND($I10*$K$5,0))</f>
        <v/>
      </c>
      <c r="N10" s="26" t="n"/>
      <c r="O10" s="28">
        <f>IF($D10="","",ROUND(N10*$M$5,0))</f>
        <v/>
      </c>
      <c r="P10" s="28">
        <f>IF($D10="","",SUM(J10:O10))</f>
        <v/>
      </c>
      <c r="Q10" s="29">
        <f>IF($D10="","",H10-P10)</f>
        <v/>
      </c>
    </row>
    <row r="11" ht="23" customHeight="1">
      <c r="A11" s="24" t="n">
        <v>4</v>
      </c>
      <c r="B11" s="25" t="n"/>
      <c r="C11" s="25" t="n"/>
      <c r="D11" s="26" t="n"/>
      <c r="E11" s="26" t="n"/>
      <c r="F11" s="26" t="n"/>
      <c r="G11" s="26" t="n"/>
      <c r="H11" s="27">
        <f>IF($D11="","",D11+E11+F11+G11)</f>
        <v/>
      </c>
      <c r="I11" s="28">
        <f>IF($D11="","",H11-G11)</f>
        <v/>
      </c>
      <c r="J11" s="28">
        <f>IF($D11="","",ROUND($I11*$E$5,0))</f>
        <v/>
      </c>
      <c r="K11" s="28">
        <f>IF($D11="","",ROUND($I11*$G$5,0))</f>
        <v/>
      </c>
      <c r="L11" s="28">
        <f>IF($D11="","",ROUND(K11*$I$5,0))</f>
        <v/>
      </c>
      <c r="M11" s="28">
        <f>IF($D11="","",ROUND($I11*$K$5,0))</f>
        <v/>
      </c>
      <c r="N11" s="26" t="n"/>
      <c r="O11" s="28">
        <f>IF($D11="","",ROUND(N11*$M$5,0))</f>
        <v/>
      </c>
      <c r="P11" s="28">
        <f>IF($D11="","",SUM(J11:O11))</f>
        <v/>
      </c>
      <c r="Q11" s="29">
        <f>IF($D11="","",H11-P11)</f>
        <v/>
      </c>
    </row>
    <row r="12" ht="23" customHeight="1">
      <c r="A12" s="24" t="n">
        <v>5</v>
      </c>
      <c r="B12" s="25" t="n"/>
      <c r="C12" s="25" t="n"/>
      <c r="D12" s="26" t="n"/>
      <c r="E12" s="26" t="n"/>
      <c r="F12" s="26" t="n"/>
      <c r="G12" s="26" t="n"/>
      <c r="H12" s="27">
        <f>IF($D12="","",D12+E12+F12+G12)</f>
        <v/>
      </c>
      <c r="I12" s="28">
        <f>IF($D12="","",H12-G12)</f>
        <v/>
      </c>
      <c r="J12" s="28">
        <f>IF($D12="","",ROUND($I12*$E$5,0))</f>
        <v/>
      </c>
      <c r="K12" s="28">
        <f>IF($D12="","",ROUND($I12*$G$5,0))</f>
        <v/>
      </c>
      <c r="L12" s="28">
        <f>IF($D12="","",ROUND(K12*$I$5,0))</f>
        <v/>
      </c>
      <c r="M12" s="28">
        <f>IF($D12="","",ROUND($I12*$K$5,0))</f>
        <v/>
      </c>
      <c r="N12" s="26" t="n"/>
      <c r="O12" s="28">
        <f>IF($D12="","",ROUND(N12*$M$5,0))</f>
        <v/>
      </c>
      <c r="P12" s="28">
        <f>IF($D12="","",SUM(J12:O12))</f>
        <v/>
      </c>
      <c r="Q12" s="29">
        <f>IF($D12="","",H12-P12)</f>
        <v/>
      </c>
    </row>
    <row r="13" ht="23" customHeight="1">
      <c r="A13" s="24" t="n">
        <v>6</v>
      </c>
      <c r="B13" s="25" t="n"/>
      <c r="C13" s="25" t="n"/>
      <c r="D13" s="26" t="n"/>
      <c r="E13" s="26" t="n"/>
      <c r="F13" s="26" t="n"/>
      <c r="G13" s="26" t="n"/>
      <c r="H13" s="27">
        <f>IF($D13="","",D13+E13+F13+G13)</f>
        <v/>
      </c>
      <c r="I13" s="28">
        <f>IF($D13="","",H13-G13)</f>
        <v/>
      </c>
      <c r="J13" s="28">
        <f>IF($D13="","",ROUND($I13*$E$5,0))</f>
        <v/>
      </c>
      <c r="K13" s="28">
        <f>IF($D13="","",ROUND($I13*$G$5,0))</f>
        <v/>
      </c>
      <c r="L13" s="28">
        <f>IF($D13="","",ROUND(K13*$I$5,0))</f>
        <v/>
      </c>
      <c r="M13" s="28">
        <f>IF($D13="","",ROUND($I13*$K$5,0))</f>
        <v/>
      </c>
      <c r="N13" s="26" t="n"/>
      <c r="O13" s="28">
        <f>IF($D13="","",ROUND(N13*$M$5,0))</f>
        <v/>
      </c>
      <c r="P13" s="28">
        <f>IF($D13="","",SUM(J13:O13))</f>
        <v/>
      </c>
      <c r="Q13" s="29">
        <f>IF($D13="","",H13-P13)</f>
        <v/>
      </c>
    </row>
    <row r="14" ht="23" customHeight="1">
      <c r="A14" s="24" t="n">
        <v>7</v>
      </c>
      <c r="B14" s="25" t="n"/>
      <c r="C14" s="25" t="n"/>
      <c r="D14" s="26" t="n"/>
      <c r="E14" s="26" t="n"/>
      <c r="F14" s="26" t="n"/>
      <c r="G14" s="26" t="n"/>
      <c r="H14" s="27">
        <f>IF($D14="","",D14+E14+F14+G14)</f>
        <v/>
      </c>
      <c r="I14" s="28">
        <f>IF($D14="","",H14-G14)</f>
        <v/>
      </c>
      <c r="J14" s="28">
        <f>IF($D14="","",ROUND($I14*$E$5,0))</f>
        <v/>
      </c>
      <c r="K14" s="28">
        <f>IF($D14="","",ROUND($I14*$G$5,0))</f>
        <v/>
      </c>
      <c r="L14" s="28">
        <f>IF($D14="","",ROUND(K14*$I$5,0))</f>
        <v/>
      </c>
      <c r="M14" s="28">
        <f>IF($D14="","",ROUND($I14*$K$5,0))</f>
        <v/>
      </c>
      <c r="N14" s="26" t="n"/>
      <c r="O14" s="28">
        <f>IF($D14="","",ROUND(N14*$M$5,0))</f>
        <v/>
      </c>
      <c r="P14" s="28">
        <f>IF($D14="","",SUM(J14:O14))</f>
        <v/>
      </c>
      <c r="Q14" s="29">
        <f>IF($D14="","",H14-P14)</f>
        <v/>
      </c>
    </row>
    <row r="15" ht="23" customHeight="1">
      <c r="A15" s="24" t="n">
        <v>8</v>
      </c>
      <c r="B15" s="25" t="n"/>
      <c r="C15" s="25" t="n"/>
      <c r="D15" s="26" t="n"/>
      <c r="E15" s="26" t="n"/>
      <c r="F15" s="26" t="n"/>
      <c r="G15" s="26" t="n"/>
      <c r="H15" s="27">
        <f>IF($D15="","",D15+E15+F15+G15)</f>
        <v/>
      </c>
      <c r="I15" s="28">
        <f>IF($D15="","",H15-G15)</f>
        <v/>
      </c>
      <c r="J15" s="28">
        <f>IF($D15="","",ROUND($I15*$E$5,0))</f>
        <v/>
      </c>
      <c r="K15" s="28">
        <f>IF($D15="","",ROUND($I15*$G$5,0))</f>
        <v/>
      </c>
      <c r="L15" s="28">
        <f>IF($D15="","",ROUND(K15*$I$5,0))</f>
        <v/>
      </c>
      <c r="M15" s="28">
        <f>IF($D15="","",ROUND($I15*$K$5,0))</f>
        <v/>
      </c>
      <c r="N15" s="26" t="n"/>
      <c r="O15" s="28">
        <f>IF($D15="","",ROUND(N15*$M$5,0))</f>
        <v/>
      </c>
      <c r="P15" s="28">
        <f>IF($D15="","",SUM(J15:O15))</f>
        <v/>
      </c>
      <c r="Q15" s="29">
        <f>IF($D15="","",H15-P15)</f>
        <v/>
      </c>
    </row>
    <row r="16" ht="23" customHeight="1">
      <c r="A16" s="24" t="n">
        <v>9</v>
      </c>
      <c r="B16" s="25" t="n"/>
      <c r="C16" s="25" t="n"/>
      <c r="D16" s="26" t="n"/>
      <c r="E16" s="26" t="n"/>
      <c r="F16" s="26" t="n"/>
      <c r="G16" s="26" t="n"/>
      <c r="H16" s="27">
        <f>IF($D16="","",D16+E16+F16+G16)</f>
        <v/>
      </c>
      <c r="I16" s="28">
        <f>IF($D16="","",H16-G16)</f>
        <v/>
      </c>
      <c r="J16" s="28">
        <f>IF($D16="","",ROUND($I16*$E$5,0))</f>
        <v/>
      </c>
      <c r="K16" s="28">
        <f>IF($D16="","",ROUND($I16*$G$5,0))</f>
        <v/>
      </c>
      <c r="L16" s="28">
        <f>IF($D16="","",ROUND(K16*$I$5,0))</f>
        <v/>
      </c>
      <c r="M16" s="28">
        <f>IF($D16="","",ROUND($I16*$K$5,0))</f>
        <v/>
      </c>
      <c r="N16" s="26" t="n"/>
      <c r="O16" s="28">
        <f>IF($D16="","",ROUND(N16*$M$5,0))</f>
        <v/>
      </c>
      <c r="P16" s="28">
        <f>IF($D16="","",SUM(J16:O16))</f>
        <v/>
      </c>
      <c r="Q16" s="29">
        <f>IF($D16="","",H16-P16)</f>
        <v/>
      </c>
    </row>
    <row r="17" ht="23" customHeight="1">
      <c r="A17" s="24" t="n">
        <v>10</v>
      </c>
      <c r="B17" s="25" t="n"/>
      <c r="C17" s="25" t="n"/>
      <c r="D17" s="26" t="n"/>
      <c r="E17" s="26" t="n"/>
      <c r="F17" s="26" t="n"/>
      <c r="G17" s="26" t="n"/>
      <c r="H17" s="27">
        <f>IF($D17="","",D17+E17+F17+G17)</f>
        <v/>
      </c>
      <c r="I17" s="28">
        <f>IF($D17="","",H17-G17)</f>
        <v/>
      </c>
      <c r="J17" s="28">
        <f>IF($D17="","",ROUND($I17*$E$5,0))</f>
        <v/>
      </c>
      <c r="K17" s="28">
        <f>IF($D17="","",ROUND($I17*$G$5,0))</f>
        <v/>
      </c>
      <c r="L17" s="28">
        <f>IF($D17="","",ROUND(K17*$I$5,0))</f>
        <v/>
      </c>
      <c r="M17" s="28">
        <f>IF($D17="","",ROUND($I17*$K$5,0))</f>
        <v/>
      </c>
      <c r="N17" s="26" t="n"/>
      <c r="O17" s="28">
        <f>IF($D17="","",ROUND(N17*$M$5,0))</f>
        <v/>
      </c>
      <c r="P17" s="28">
        <f>IF($D17="","",SUM(J17:O17))</f>
        <v/>
      </c>
      <c r="Q17" s="29">
        <f>IF($D17="","",H17-P17)</f>
        <v/>
      </c>
    </row>
    <row r="18" ht="23" customHeight="1">
      <c r="A18" s="24" t="n">
        <v>11</v>
      </c>
      <c r="B18" s="25" t="n"/>
      <c r="C18" s="25" t="n"/>
      <c r="D18" s="26" t="n"/>
      <c r="E18" s="26" t="n"/>
      <c r="F18" s="26" t="n"/>
      <c r="G18" s="26" t="n"/>
      <c r="H18" s="27">
        <f>IF($D18="","",D18+E18+F18+G18)</f>
        <v/>
      </c>
      <c r="I18" s="28">
        <f>IF($D18="","",H18-G18)</f>
        <v/>
      </c>
      <c r="J18" s="28">
        <f>IF($D18="","",ROUND($I18*$E$5,0))</f>
        <v/>
      </c>
      <c r="K18" s="28">
        <f>IF($D18="","",ROUND($I18*$G$5,0))</f>
        <v/>
      </c>
      <c r="L18" s="28">
        <f>IF($D18="","",ROUND(K18*$I$5,0))</f>
        <v/>
      </c>
      <c r="M18" s="28">
        <f>IF($D18="","",ROUND($I18*$K$5,0))</f>
        <v/>
      </c>
      <c r="N18" s="26" t="n"/>
      <c r="O18" s="28">
        <f>IF($D18="","",ROUND(N18*$M$5,0))</f>
        <v/>
      </c>
      <c r="P18" s="28">
        <f>IF($D18="","",SUM(J18:O18))</f>
        <v/>
      </c>
      <c r="Q18" s="29">
        <f>IF($D18="","",H18-P18)</f>
        <v/>
      </c>
    </row>
    <row r="19" ht="23" customHeight="1">
      <c r="A19" s="24" t="n">
        <v>12</v>
      </c>
      <c r="B19" s="25" t="n"/>
      <c r="C19" s="25" t="n"/>
      <c r="D19" s="26" t="n"/>
      <c r="E19" s="26" t="n"/>
      <c r="F19" s="26" t="n"/>
      <c r="G19" s="26" t="n"/>
      <c r="H19" s="27">
        <f>IF($D19="","",D19+E19+F19+G19)</f>
        <v/>
      </c>
      <c r="I19" s="28">
        <f>IF($D19="","",H19-G19)</f>
        <v/>
      </c>
      <c r="J19" s="28">
        <f>IF($D19="","",ROUND($I19*$E$5,0))</f>
        <v/>
      </c>
      <c r="K19" s="28">
        <f>IF($D19="","",ROUND($I19*$G$5,0))</f>
        <v/>
      </c>
      <c r="L19" s="28">
        <f>IF($D19="","",ROUND(K19*$I$5,0))</f>
        <v/>
      </c>
      <c r="M19" s="28">
        <f>IF($D19="","",ROUND($I19*$K$5,0))</f>
        <v/>
      </c>
      <c r="N19" s="26" t="n"/>
      <c r="O19" s="28">
        <f>IF($D19="","",ROUND(N19*$M$5,0))</f>
        <v/>
      </c>
      <c r="P19" s="28">
        <f>IF($D19="","",SUM(J19:O19))</f>
        <v/>
      </c>
      <c r="Q19" s="29">
        <f>IF($D19="","",H19-P19)</f>
        <v/>
      </c>
    </row>
    <row r="20" ht="24" customHeight="1">
      <c r="A20" s="30" t="inlineStr">
        <is>
          <t>합 계</t>
        </is>
      </c>
      <c r="B20" s="31" t="n"/>
      <c r="C20" s="31" t="n"/>
      <c r="D20" s="32">
        <f>IF(COUNT(D8:D19)=0,"",SUM(D8:D19))</f>
        <v/>
      </c>
      <c r="E20" s="32">
        <f>IF(COUNT(D8:D19)=0,"",SUM(E8:E19))</f>
        <v/>
      </c>
      <c r="F20" s="32">
        <f>IF(COUNT(D8:D19)=0,"",SUM(F8:F19))</f>
        <v/>
      </c>
      <c r="G20" s="32">
        <f>IF(COUNT(D8:D19)=0,"",SUM(G8:G19))</f>
        <v/>
      </c>
      <c r="H20" s="32">
        <f>IF(COUNT(D8:D19)=0,"",SUM(H8:H19))</f>
        <v/>
      </c>
      <c r="I20" s="32">
        <f>IF(COUNT(D8:D19)=0,"",SUM(I8:I19))</f>
        <v/>
      </c>
      <c r="J20" s="32">
        <f>IF(COUNT(D8:D19)=0,"",SUM(J8:J19))</f>
        <v/>
      </c>
      <c r="K20" s="32">
        <f>IF(COUNT(D8:D19)=0,"",SUM(K8:K19))</f>
        <v/>
      </c>
      <c r="L20" s="32">
        <f>IF(COUNT(D8:D19)=0,"",SUM(L8:L19))</f>
        <v/>
      </c>
      <c r="M20" s="32">
        <f>IF(COUNT(D8:D19)=0,"",SUM(M8:M19))</f>
        <v/>
      </c>
      <c r="N20" s="32">
        <f>IF(COUNT(D8:D19)=0,"",SUM(N8:N19))</f>
        <v/>
      </c>
      <c r="O20" s="32">
        <f>IF(COUNT(D8:D19)=0,"",SUM(O8:O19))</f>
        <v/>
      </c>
      <c r="P20" s="32">
        <f>IF(COUNT(D8:D19)=0,"",SUM(P8:P19))</f>
        <v/>
      </c>
      <c r="Q20" s="33">
        <f>IF(COUNT(D8:D19)=0,"",SUM(Q8:Q19))</f>
        <v/>
      </c>
    </row>
    <row r="21" ht="17" customHeight="1">
      <c r="A21" s="34" t="inlineStr">
        <is>
          <t>□ 흰색 = 입력란      ■ 회색 = 자동계산(잠금)      상단 요율 = 편집 가능      ·  수정하려면 [검토] 탭 → 시트 보호 해제</t>
        </is>
      </c>
    </row>
    <row r="22" ht="15" customHeight="1">
      <c r="A22" s="35" t="inlineStr">
        <is>
          <t>※ 내부관리용 급여대장입니다(법정 임금명세서는 근로자에게 별도 교부). 자동 계산값은 표준 조건 기준 참고값입니다.
※ 4대보험료·소득세는 가입 여부·기준소득월액·상·하한·적용 기준에 따라 달라질 수 있습니다(요율은 상단에서 수정).
※ 실제 지급 전 홈택스·4대보험 모의계산 또는 노무사 등 전문가 확인을 권장합니다.</t>
        </is>
      </c>
    </row>
    <row r="23" ht="15" customHeight="1"/>
    <row r="24" ht="15" customHeight="1"/>
  </sheetData>
  <sheetProtection selectLockedCells="0" selectUnlockedCells="0" sheet="1" objects="0" insertRows="1" insertHyperlinks="1" autoFilter="1" scenarios="0" formatColumns="1" deleteColumns="1" insertColumns="1" pivotTables="1" deleteRows="1" formatCells="1" formatRows="1" sort="1"/>
  <mergeCells count="15">
    <mergeCell ref="A1:N1"/>
    <mergeCell ref="J6:P6"/>
    <mergeCell ref="D6:H6"/>
    <mergeCell ref="A3:Q3"/>
    <mergeCell ref="A21:Q21"/>
    <mergeCell ref="A22:Q24"/>
    <mergeCell ref="A2:N2"/>
    <mergeCell ref="Q6:Q7"/>
    <mergeCell ref="I6:I7"/>
    <mergeCell ref="A4:F4"/>
    <mergeCell ref="A6:A7"/>
    <mergeCell ref="C6:C7"/>
    <mergeCell ref="B6:B7"/>
    <mergeCell ref="A20:C20"/>
    <mergeCell ref="M4:Q4"/>
  </mergeCells>
  <dataValidations count="2">
    <dataValidation sqref="D8 D9 D10 D11 D12 D13 D14 D15 D16 D17 D18 D19 E8 E9 E10 E11 E12 E13 E14 E15 E16 E17 E18 E19 F8 F9 F10 F11 F12 F13 F14 F15 F16 F17 F18 F19 G8 G9 G10 G11 G12 G13 G14 G15 G16 G17 G18 G19 N8 N9 N10 N11 N12 N13 N14 N15 N16 N17 N18 N19" showDropDown="0" showInputMessage="0" showErrorMessage="1" allowBlank="1" errorTitle="입력 확인" error="0 이상 금액을 입력하세요." type="decimal" operator="greaterThanOrEqual">
      <formula1>0</formula1>
    </dataValidation>
    <dataValidation sqref="E5 G5 I5 K5 M5" showDropDown="0" showInputMessage="0" showErrorMessage="1" allowBlank="1" errorTitle="요율 확인" error="0~1 사이 소수로 입력하세요 (예: 0.045)." type="decimal" operator="between">
      <formula1>0</formula1>
      <formula2>1</formula2>
    </dataValidation>
  </dataValidations>
  <printOptions horizontalCentered="1" verticalCentered="1"/>
  <pageMargins left="0.25" right="0.25" top="0.35" bottom="0.35" header="0.5" footer="0.5"/>
  <pageSetup orientation="landscape" fitToHeight="1"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2026-07-16T13:40:02Z</dcterms:created>
  <dcterms:modified xmlns:dcterms="http://purl.org/dc/terms/" xmlns:xsi="http://www.w3.org/2001/XMLSchema-instance" xsi:type="dcterms:W3CDTF">2026-07-16T13:40:02Z</dcterms:modified>
</cp:coreProperties>
</file>